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ireyam86.sharepoint.com/sites/Commun/Documents partages/1 - Affaire/25042_POITIERS_Réhab H10D/11-DCE 1/2-Rendu DCE/"/>
    </mc:Choice>
  </mc:AlternateContent>
  <xr:revisionPtr revIDLastSave="20" documentId="115_{B13E5E4F-E5E7-4020-BF40-CE9D820CFBB9}" xr6:coauthVersionLast="47" xr6:coauthVersionMax="47" xr10:uidLastSave="{0A6DB122-E5E8-4227-B6A2-55998837704D}"/>
  <bookViews>
    <workbookView xWindow="-120" yWindow="-120" windowWidth="38640" windowHeight="21120" xr2:uid="{00000000-000D-0000-FFFF-FFFF00000000}"/>
  </bookViews>
  <sheets>
    <sheet name="Lot N°02 DECONSTRUCTION" sheetId="2" r:id="rId1"/>
  </sheets>
  <definedNames>
    <definedName name="_xlnm.Print_Titles" localSheetId="0">'Lot N°02 DECONSTRUCTION'!$1:$2</definedName>
    <definedName name="_xlnm.Print_Area" localSheetId="0">'Lot N°02 DECONSTRUCTION'!$A$1:$G$73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2" l="1"/>
  <c r="G8" i="2" s="1"/>
  <c r="G13" i="2"/>
  <c r="G15" i="2"/>
  <c r="G17" i="2"/>
  <c r="G19" i="2"/>
  <c r="G21" i="2"/>
  <c r="G22" i="2"/>
  <c r="G24" i="2"/>
  <c r="G26" i="2"/>
  <c r="G28" i="2"/>
  <c r="G30" i="2"/>
  <c r="G32" i="2"/>
  <c r="G35" i="2"/>
  <c r="G37" i="2"/>
  <c r="G39" i="2"/>
  <c r="G41" i="2"/>
  <c r="G48" i="2"/>
  <c r="G53" i="2" s="1"/>
  <c r="G51" i="2"/>
  <c r="G58" i="2"/>
  <c r="G66" i="2" s="1"/>
  <c r="G61" i="2"/>
  <c r="G64" i="2"/>
  <c r="B71" i="2"/>
  <c r="G43" i="2" l="1"/>
  <c r="G70" i="2" s="1"/>
  <c r="G71" i="2" l="1"/>
  <c r="G72" i="2" s="1"/>
</calcChain>
</file>

<file path=xl/sharedStrings.xml><?xml version="1.0" encoding="utf-8"?>
<sst xmlns="http://schemas.openxmlformats.org/spreadsheetml/2006/main" count="216" uniqueCount="215">
  <si>
    <t>U</t>
  </si>
  <si>
    <t>Q. indicative</t>
  </si>
  <si>
    <t>Prix</t>
  </si>
  <si>
    <t>Total en €</t>
  </si>
  <si>
    <t>0</t>
  </si>
  <si>
    <t>TRAVAUX PREPARATOIRES</t>
  </si>
  <si>
    <t>CH3</t>
  </si>
  <si>
    <t>0.1</t>
  </si>
  <si>
    <t>Installation  de chantier, suivant CCTP.</t>
  </si>
  <si>
    <t>CH4</t>
  </si>
  <si>
    <t xml:space="preserve">0.1 1 </t>
  </si>
  <si>
    <t>Ensemble forfaitaire.</t>
  </si>
  <si>
    <t>ENS</t>
  </si>
  <si>
    <t>ART</t>
  </si>
  <si>
    <t>ETINST05</t>
  </si>
  <si>
    <t>Total TRAVAUX PREPARATOIRES</t>
  </si>
  <si>
    <t>STOT</t>
  </si>
  <si>
    <t>1</t>
  </si>
  <si>
    <t>DEMOLITION</t>
  </si>
  <si>
    <t>CH3</t>
  </si>
  <si>
    <t>1.1</t>
  </si>
  <si>
    <t>Démolition d'ouvrages intérieurs</t>
  </si>
  <si>
    <t>CH4</t>
  </si>
  <si>
    <t>1.1.1</t>
  </si>
  <si>
    <t>Dépose du revêtement de sol souple, suivant CCTP.</t>
  </si>
  <si>
    <t>CH5</t>
  </si>
  <si>
    <t xml:space="preserve">1.1.1 1 </t>
  </si>
  <si>
    <t>Surface courante.</t>
  </si>
  <si>
    <t>M2</t>
  </si>
  <si>
    <t>ART</t>
  </si>
  <si>
    <t>DMSSSO10</t>
  </si>
  <si>
    <t>1.1.2</t>
  </si>
  <si>
    <t>Démolition du revêtement de sol en carrelage, suivant CCTP.</t>
  </si>
  <si>
    <t>CH5</t>
  </si>
  <si>
    <t xml:space="preserve">1.1.2 1 </t>
  </si>
  <si>
    <t>Linéaire.</t>
  </si>
  <si>
    <t>ML</t>
  </si>
  <si>
    <t>ART</t>
  </si>
  <si>
    <t>DMSCAR10</t>
  </si>
  <si>
    <t>1.1.3</t>
  </si>
  <si>
    <t>Démolition d'une chape, suivant CCTP.</t>
  </si>
  <si>
    <t>CH5</t>
  </si>
  <si>
    <t xml:space="preserve">1.1.3 1 </t>
  </si>
  <si>
    <t>Surface courante.</t>
  </si>
  <si>
    <t>M2</t>
  </si>
  <si>
    <t>ART</t>
  </si>
  <si>
    <t>DMSCHA10</t>
  </si>
  <si>
    <t>1.1.4</t>
  </si>
  <si>
    <t>Démolition de plafonds, suivant CCTP.</t>
  </si>
  <si>
    <t>CH5</t>
  </si>
  <si>
    <t xml:space="preserve">1.1.4 1 </t>
  </si>
  <si>
    <t>Démolition de plafonds suspendus en dalles.</t>
  </si>
  <si>
    <t>M2</t>
  </si>
  <si>
    <t>ART</t>
  </si>
  <si>
    <t>DMSPLA10</t>
  </si>
  <si>
    <t>1.1.5</t>
  </si>
  <si>
    <t>Dépose des blocs-portes, suivant CCTP.</t>
  </si>
  <si>
    <t>CH5</t>
  </si>
  <si>
    <t xml:space="preserve">1.1.5 1 </t>
  </si>
  <si>
    <t>Dépose bloc-porte à 1 vantail.</t>
  </si>
  <si>
    <t>U</t>
  </si>
  <si>
    <t>ART</t>
  </si>
  <si>
    <t>DMIDBP17</t>
  </si>
  <si>
    <t xml:space="preserve">1.1.5 2 </t>
  </si>
  <si>
    <t>Dépose bloc-porte à 2 vantaux.</t>
  </si>
  <si>
    <t>U</t>
  </si>
  <si>
    <t>ART</t>
  </si>
  <si>
    <t>DMIDBP19</t>
  </si>
  <si>
    <t>1.1.6</t>
  </si>
  <si>
    <t>Dépose des châssis intérieurs, suivant CCTP.</t>
  </si>
  <si>
    <t>CH5</t>
  </si>
  <si>
    <t xml:space="preserve">1.1.6 1 </t>
  </si>
  <si>
    <t>Nombre de châssis à déposer.</t>
  </si>
  <si>
    <t>U</t>
  </si>
  <si>
    <t>ART</t>
  </si>
  <si>
    <t>DMICHA15</t>
  </si>
  <si>
    <t>1.1.7</t>
  </si>
  <si>
    <t>Dépose de mobiliers fixes, suivant CCTP.</t>
  </si>
  <si>
    <t>CH5</t>
  </si>
  <si>
    <t xml:space="preserve">1.1.7 1 </t>
  </si>
  <si>
    <t>Ensemble forfaitaire.</t>
  </si>
  <si>
    <t>ENS</t>
  </si>
  <si>
    <t>ART</t>
  </si>
  <si>
    <t>DMIMOB10</t>
  </si>
  <si>
    <t>1.1.8</t>
  </si>
  <si>
    <t>Dépose d'ouvrages divers, suivant CCTP.</t>
  </si>
  <si>
    <t>CH5</t>
  </si>
  <si>
    <t xml:space="preserve">1.1.8 1 </t>
  </si>
  <si>
    <t>Ensemble forfaitaire.</t>
  </si>
  <si>
    <t>M2</t>
  </si>
  <si>
    <t>ART</t>
  </si>
  <si>
    <t>DMIDOD10</t>
  </si>
  <si>
    <t>1.1.9</t>
  </si>
  <si>
    <t>Démolition de cloisons et gaines techniques, suivant CCTP.</t>
  </si>
  <si>
    <t>CH5</t>
  </si>
  <si>
    <t xml:space="preserve">1.1.9 1 </t>
  </si>
  <si>
    <t>Surface courante..</t>
  </si>
  <si>
    <t>M2</t>
  </si>
  <si>
    <t>ART</t>
  </si>
  <si>
    <t>DMSCLO15</t>
  </si>
  <si>
    <t>1.1.10</t>
  </si>
  <si>
    <t>Démolition de murs non porteurs, suivant CCTP.</t>
  </si>
  <si>
    <t>CH5</t>
  </si>
  <si>
    <t xml:space="preserve">1.1.10 1 </t>
  </si>
  <si>
    <t>Démolition de murs non porteurs en briques.</t>
  </si>
  <si>
    <t>M2</t>
  </si>
  <si>
    <t>ART</t>
  </si>
  <si>
    <t>DMSMNP10</t>
  </si>
  <si>
    <t>1.2</t>
  </si>
  <si>
    <t>Dépose des réseaux</t>
  </si>
  <si>
    <t>CH4</t>
  </si>
  <si>
    <t>1.2.1</t>
  </si>
  <si>
    <t>Dépose de réseaux de plomberie sanitaires existants, suivant CCTP.</t>
  </si>
  <si>
    <t>CH5</t>
  </si>
  <si>
    <t xml:space="preserve">1.2.1 1 </t>
  </si>
  <si>
    <t>Ensemble forfaitaire.</t>
  </si>
  <si>
    <t>ENS</t>
  </si>
  <si>
    <t>ART</t>
  </si>
  <si>
    <t>DMIDRP10</t>
  </si>
  <si>
    <t>1.2.2</t>
  </si>
  <si>
    <t>Dépose de réseaux d'électricité courant fort existants, suivant CCTP.</t>
  </si>
  <si>
    <t>CH5</t>
  </si>
  <si>
    <t xml:space="preserve">1.2.2 1 </t>
  </si>
  <si>
    <t>Ensemble forfaitaire.</t>
  </si>
  <si>
    <t>ENS</t>
  </si>
  <si>
    <t>ART</t>
  </si>
  <si>
    <t>DMIDRE10</t>
  </si>
  <si>
    <t>1.2.3</t>
  </si>
  <si>
    <t>Dépose de réseaux d'électricité courant faibles existants, suivant CCTP.</t>
  </si>
  <si>
    <t>CH5</t>
  </si>
  <si>
    <t xml:space="preserve">1.2.3 1 </t>
  </si>
  <si>
    <t>Ensemble forfaitaire.</t>
  </si>
  <si>
    <t>ENS</t>
  </si>
  <si>
    <t>ART</t>
  </si>
  <si>
    <t>DMIDRF10</t>
  </si>
  <si>
    <t>1.2.4</t>
  </si>
  <si>
    <t>Dépose de réseaux de chauffage, ventilation et désenfumage existants, suivant CCTP.</t>
  </si>
  <si>
    <t>CH5</t>
  </si>
  <si>
    <t xml:space="preserve">1.2.4 1 </t>
  </si>
  <si>
    <t>Ensemble forfaitaire.</t>
  </si>
  <si>
    <t>ENS</t>
  </si>
  <si>
    <t>ART</t>
  </si>
  <si>
    <t>DMIDRV10</t>
  </si>
  <si>
    <t>Total DEMOLITION</t>
  </si>
  <si>
    <t>STOT</t>
  </si>
  <si>
    <t>2</t>
  </si>
  <si>
    <t>TRAITEMENT DES DECHETS</t>
  </si>
  <si>
    <t>CH3</t>
  </si>
  <si>
    <t>2.1</t>
  </si>
  <si>
    <t>Transports</t>
  </si>
  <si>
    <t>CH4</t>
  </si>
  <si>
    <t>2.1.1</t>
  </si>
  <si>
    <t>Transport des déchets</t>
  </si>
  <si>
    <t>CH5</t>
  </si>
  <si>
    <t xml:space="preserve">2.1.1 1 </t>
  </si>
  <si>
    <t>Ensemble forfaitaire.</t>
  </si>
  <si>
    <t>ENS</t>
  </si>
  <si>
    <t>ART</t>
  </si>
  <si>
    <t>DMTDTS10</t>
  </si>
  <si>
    <t>2.2</t>
  </si>
  <si>
    <t>Traitement</t>
  </si>
  <si>
    <t>CH4</t>
  </si>
  <si>
    <t>2.2.1</t>
  </si>
  <si>
    <t>Traitement des déchets</t>
  </si>
  <si>
    <t>CH5</t>
  </si>
  <si>
    <t xml:space="preserve">2.2.1 1 </t>
  </si>
  <si>
    <t>Ensemble forfaitaire.</t>
  </si>
  <si>
    <t>ENS</t>
  </si>
  <si>
    <t>ART</t>
  </si>
  <si>
    <t>DMTDTR10</t>
  </si>
  <si>
    <t>Total TRAITEMENT DES DECHETS</t>
  </si>
  <si>
    <t>STOT</t>
  </si>
  <si>
    <t>3</t>
  </si>
  <si>
    <t>DISPOSITION DU LOT</t>
  </si>
  <si>
    <t>CH3</t>
  </si>
  <si>
    <t>3.1</t>
  </si>
  <si>
    <t>Sécurité</t>
  </si>
  <si>
    <t>CH4</t>
  </si>
  <si>
    <t>3.1.1</t>
  </si>
  <si>
    <t>Dispositif relatives au PGC</t>
  </si>
  <si>
    <t>CH5</t>
  </si>
  <si>
    <t xml:space="preserve">3.1.1 1 </t>
  </si>
  <si>
    <t>Ensemble forfaitaire.</t>
  </si>
  <si>
    <t>ENS</t>
  </si>
  <si>
    <t>ART</t>
  </si>
  <si>
    <t>DMDLPGC2</t>
  </si>
  <si>
    <t>3.2</t>
  </si>
  <si>
    <t>Nettoyage</t>
  </si>
  <si>
    <t>CH4</t>
  </si>
  <si>
    <t>3.2.1</t>
  </si>
  <si>
    <t>Nettoyage du chantier</t>
  </si>
  <si>
    <t>CH5</t>
  </si>
  <si>
    <t xml:space="preserve">3.2.1 1 </t>
  </si>
  <si>
    <t>Ensemble forfaitaire.</t>
  </si>
  <si>
    <t>ENS</t>
  </si>
  <si>
    <t>ART</t>
  </si>
  <si>
    <t>DMDLNE10</t>
  </si>
  <si>
    <t>3.3</t>
  </si>
  <si>
    <t>DOE</t>
  </si>
  <si>
    <t>CH4</t>
  </si>
  <si>
    <t>3.3.1</t>
  </si>
  <si>
    <t>Contenu des Dossiers des Ouvrages Exécutés</t>
  </si>
  <si>
    <t>CH5</t>
  </si>
  <si>
    <t xml:space="preserve">3.3.1 1 </t>
  </si>
  <si>
    <t>ENS</t>
  </si>
  <si>
    <t>ART</t>
  </si>
  <si>
    <t>DMDDOE05</t>
  </si>
  <si>
    <t>Total DISPOSITION DU LOT</t>
  </si>
  <si>
    <t>STOT</t>
  </si>
  <si>
    <t>Montant HT du Lot N°02 DECONSTRUCTION</t>
  </si>
  <si>
    <t>TOTHT</t>
  </si>
  <si>
    <t>TVA</t>
  </si>
  <si>
    <t>Montant TTC</t>
  </si>
  <si>
    <t>TOTTTC</t>
  </si>
  <si>
    <t>Q. 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</si>
</sst>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4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2"/>
      <color rgb="FF000000"/>
      <name val="Century"/>
      <family val="1"/>
    </font>
    <font>
      <i/>
      <sz val="10"/>
      <color rgb="FF000000"/>
      <name val="Century"/>
      <family val="1"/>
    </font>
    <font>
      <b/>
      <u/>
      <sz val="12"/>
      <color rgb="FF000000"/>
      <name val="Century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u/>
      <sz val="11"/>
      <color rgb="FF000000"/>
      <name val="Century"/>
      <family val="1"/>
    </font>
    <font>
      <sz val="10"/>
      <color rgb="FF000000"/>
      <name val="Century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9"/>
      <color rgb="FF000000"/>
      <name val="Century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</fonts>
  <fills count="4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FFFFFF"/>
      </patternFill>
    </fill>
  </fills>
  <borders count="2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2" borderId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20" fillId="0" borderId="0" applyFill="0">
      <alignment horizontal="left" vertical="top" wrapText="1"/>
    </xf>
  </cellStyleXfs>
  <cellXfs count="51">
    <xf numFmtId="0" fontId="0" fillId="0" borderId="0" xfId="0"/>
    <xf numFmtId="165" fontId="0" fillId="0" borderId="8" xfId="0" applyNumberFormat="1" applyFill="1" applyBorder="1" applyAlignment="1" applyProtection="1">
      <alignment horizontal="center" vertical="top" wrapText="1"/>
      <protection locked="0"/>
    </xf>
    <xf numFmtId="164" fontId="0" fillId="0" borderId="8" xfId="0" applyNumberFormat="1" applyFill="1" applyBorder="1" applyAlignment="1" applyProtection="1">
      <alignment horizontal="center" vertical="top" wrapText="1"/>
      <protection locked="0"/>
    </xf>
    <xf numFmtId="164" fontId="0" fillId="0" borderId="15" xfId="0" applyNumberFormat="1" applyFill="1" applyBorder="1" applyAlignment="1" applyProtection="1">
      <alignment horizontal="right" vertical="top" wrapText="1"/>
      <protection locked="0"/>
    </xf>
    <xf numFmtId="0" fontId="0" fillId="0" borderId="21" xfId="0" applyBorder="1" applyAlignment="1" applyProtection="1">
      <alignment horizontal="left" vertical="top" wrapText="1"/>
      <protection locked="0"/>
    </xf>
    <xf numFmtId="0" fontId="0" fillId="0" borderId="0" xfId="0" applyProtection="1">
      <protection locked="0"/>
    </xf>
    <xf numFmtId="0" fontId="0" fillId="0" borderId="19" xfId="0" applyBorder="1" applyAlignment="1" applyProtection="1">
      <alignment horizontal="center" vertical="top" wrapText="1"/>
      <protection locked="0"/>
    </xf>
    <xf numFmtId="0" fontId="21" fillId="0" borderId="20" xfId="0" applyFont="1" applyBorder="1" applyAlignment="1" applyProtection="1">
      <alignment horizontal="left" vertical="top" wrapText="1"/>
      <protection locked="0"/>
    </xf>
    <xf numFmtId="0" fontId="21" fillId="0" borderId="20" xfId="0" applyFont="1" applyBorder="1" applyAlignment="1" applyProtection="1">
      <alignment horizontal="center" vertical="top" wrapText="1"/>
      <protection locked="0"/>
    </xf>
    <xf numFmtId="0" fontId="21" fillId="0" borderId="20" xfId="0" applyFont="1" applyBorder="1" applyAlignment="1" applyProtection="1">
      <alignment horizontal="right" vertical="top" wrapText="1"/>
      <protection locked="0"/>
    </xf>
    <xf numFmtId="0" fontId="0" fillId="0" borderId="11" xfId="0" applyBorder="1" applyAlignment="1" applyProtection="1">
      <alignment horizontal="left" vertical="top" wrapText="1"/>
      <protection locked="0"/>
    </xf>
    <xf numFmtId="0" fontId="0" fillId="0" borderId="12" xfId="0" applyBorder="1" applyAlignment="1" applyProtection="1">
      <alignment horizontal="left" vertical="top" wrapText="1"/>
      <protection locked="0"/>
    </xf>
    <xf numFmtId="0" fontId="0" fillId="0" borderId="18" xfId="0" applyBorder="1" applyAlignment="1" applyProtection="1">
      <alignment horizontal="left" vertical="top" wrapText="1"/>
      <protection locked="0"/>
    </xf>
    <xf numFmtId="0" fontId="0" fillId="0" borderId="7" xfId="0" applyBorder="1" applyAlignment="1" applyProtection="1">
      <alignment horizontal="left" vertical="top" wrapText="1"/>
      <protection locked="0"/>
    </xf>
    <xf numFmtId="0" fontId="0" fillId="0" borderId="8" xfId="0" applyFill="1" applyBorder="1" applyAlignment="1" applyProtection="1">
      <alignment horizontal="left" vertical="top" wrapText="1"/>
      <protection locked="0"/>
    </xf>
    <xf numFmtId="0" fontId="0" fillId="0" borderId="15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Fill="1" applyAlignment="1" applyProtection="1">
      <alignment horizontal="left" vertical="top" wrapText="1"/>
      <protection locked="0"/>
    </xf>
    <xf numFmtId="0" fontId="22" fillId="0" borderId="4" xfId="0" applyFont="1" applyFill="1" applyBorder="1" applyAlignment="1" applyProtection="1">
      <alignment horizontal="left" vertical="top" wrapText="1"/>
      <protection locked="0"/>
    </xf>
    <xf numFmtId="0" fontId="0" fillId="0" borderId="5" xfId="0" applyFill="1" applyBorder="1" applyAlignment="1" applyProtection="1">
      <alignment horizontal="left" vertical="top" wrapText="1"/>
      <protection locked="0"/>
    </xf>
    <xf numFmtId="164" fontId="0" fillId="0" borderId="10" xfId="0" applyNumberFormat="1" applyFill="1" applyBorder="1" applyAlignment="1" applyProtection="1">
      <alignment horizontal="right" vertical="top" wrapText="1"/>
      <protection locked="0"/>
    </xf>
    <xf numFmtId="0" fontId="0" fillId="0" borderId="13" xfId="0" applyFill="1" applyBorder="1" applyAlignment="1" applyProtection="1">
      <alignment horizontal="left" vertical="top" wrapText="1"/>
      <protection locked="0"/>
    </xf>
    <xf numFmtId="0" fontId="22" fillId="0" borderId="6" xfId="0" applyFont="1" applyFill="1" applyBorder="1" applyAlignment="1" applyProtection="1">
      <alignment horizontal="left" vertical="top" wrapText="1"/>
      <protection locked="0"/>
    </xf>
    <xf numFmtId="0" fontId="0" fillId="0" borderId="9" xfId="0" applyFill="1" applyBorder="1" applyAlignment="1" applyProtection="1">
      <alignment horizontal="left" vertical="top" wrapText="1"/>
      <protection locked="0"/>
    </xf>
    <xf numFmtId="0" fontId="0" fillId="0" borderId="2" xfId="0" applyFill="1" applyBorder="1" applyAlignment="1" applyProtection="1">
      <alignment horizontal="left" vertical="top" wrapText="1"/>
      <protection locked="0"/>
    </xf>
    <xf numFmtId="0" fontId="0" fillId="0" borderId="3" xfId="0" applyFill="1" applyBorder="1" applyAlignment="1" applyProtection="1">
      <alignment horizontal="left" vertical="top" wrapText="1"/>
      <protection locked="0"/>
    </xf>
    <xf numFmtId="0" fontId="0" fillId="0" borderId="1" xfId="0" applyFill="1" applyBorder="1" applyAlignment="1" applyProtection="1">
      <alignment horizontal="left" vertical="top" wrapText="1"/>
      <protection locked="0"/>
    </xf>
    <xf numFmtId="0" fontId="21" fillId="0" borderId="0" xfId="0" applyFont="1" applyFill="1" applyAlignment="1" applyProtection="1">
      <alignment horizontal="left" vertical="top" wrapText="1"/>
      <protection locked="0"/>
    </xf>
    <xf numFmtId="164" fontId="21" fillId="0" borderId="0" xfId="0" applyNumberFormat="1" applyFont="1" applyFill="1" applyAlignment="1" applyProtection="1">
      <alignment horizontal="right" vertical="top" wrapText="1"/>
      <protection locked="0"/>
    </xf>
    <xf numFmtId="165" fontId="23" fillId="3" borderId="0" xfId="0" applyNumberFormat="1" applyFont="1" applyFill="1" applyAlignment="1" applyProtection="1">
      <alignment horizontal="left" vertical="top" wrapText="1"/>
      <protection locked="0"/>
    </xf>
    <xf numFmtId="0" fontId="1" fillId="2" borderId="11" xfId="1" applyFill="1" applyBorder="1">
      <alignment horizontal="left" vertical="top" wrapText="1"/>
    </xf>
    <xf numFmtId="0" fontId="4" fillId="2" borderId="12" xfId="10" applyBorder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1" fillId="3" borderId="6" xfId="1" applyFill="1" applyBorder="1">
      <alignment horizontal="left" vertical="top" wrapText="1"/>
    </xf>
    <xf numFmtId="0" fontId="6" fillId="0" borderId="9" xfId="14" applyFill="1" applyBorder="1">
      <alignment horizontal="left" vertical="top" wrapText="1"/>
    </xf>
    <xf numFmtId="0" fontId="1" fillId="0" borderId="16" xfId="1" applyFill="1" applyBorder="1">
      <alignment horizontal="left" vertical="top" wrapText="1"/>
    </xf>
    <xf numFmtId="0" fontId="13" fillId="0" borderId="17" xfId="29" applyFill="1" applyBorder="1">
      <alignment horizontal="left" vertical="top" wrapText="1"/>
    </xf>
    <xf numFmtId="0" fontId="0" fillId="0" borderId="8" xfId="0" applyFill="1" applyBorder="1" applyAlignment="1">
      <alignment horizontal="left" vertical="top"/>
    </xf>
    <xf numFmtId="165" fontId="0" fillId="0" borderId="8" xfId="0" applyNumberFormat="1" applyFill="1" applyBorder="1" applyAlignment="1">
      <alignment horizontal="center" vertical="top" wrapText="1"/>
    </xf>
    <xf numFmtId="0" fontId="22" fillId="0" borderId="4" xfId="0" applyFont="1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1" fillId="0" borderId="11" xfId="13" applyFont="1" applyFill="1" applyBorder="1">
      <alignment horizontal="left" vertical="top" wrapText="1"/>
    </xf>
    <xf numFmtId="0" fontId="5" fillId="0" borderId="12" xfId="13" applyFill="1" applyBorder="1">
      <alignment horizontal="left" vertical="top" wrapText="1"/>
    </xf>
    <xf numFmtId="0" fontId="22" fillId="0" borderId="11" xfId="0" applyFont="1" applyFill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1" fillId="3" borderId="16" xfId="1" applyFill="1" applyBorder="1">
      <alignment horizontal="left" vertical="top" wrapText="1"/>
    </xf>
    <xf numFmtId="0" fontId="9" fillId="0" borderId="17" xfId="18" applyFill="1" applyBorder="1">
      <alignment horizontal="left" vertical="top" wrapText="1"/>
    </xf>
    <xf numFmtId="164" fontId="0" fillId="0" borderId="8" xfId="0" applyNumberFormat="1" applyFill="1" applyBorder="1" applyAlignment="1">
      <alignment horizontal="center" vertical="top" wrapText="1"/>
    </xf>
    <xf numFmtId="0" fontId="6" fillId="0" borderId="17" xfId="14" applyFill="1" applyBorder="1">
      <alignment horizontal="left" vertical="top" wrapText="1"/>
    </xf>
    <xf numFmtId="0" fontId="0" fillId="0" borderId="21" xfId="0" applyBorder="1" applyAlignment="1" applyProtection="1">
      <alignment horizontal="left" vertical="top" wrapText="1"/>
      <protection locked="0"/>
    </xf>
    <xf numFmtId="0" fontId="0" fillId="0" borderId="22" xfId="0" applyBorder="1" applyAlignment="1" applyProtection="1">
      <alignment horizontal="left" vertical="top" wrapText="1"/>
      <protection locked="0"/>
    </xf>
    <xf numFmtId="0" fontId="0" fillId="0" borderId="19" xfId="0" applyBorder="1" applyAlignment="1" applyProtection="1">
      <alignment horizontal="left" vertical="top" wrapText="1"/>
      <protection locked="0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6</xdr:col>
      <xdr:colOff>828675</xdr:colOff>
      <xdr:row>0</xdr:row>
      <xdr:rowOff>806243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0" y="0"/>
          <a:ext cx="7048500" cy="806243"/>
        </a:xfrm>
        <a:prstGeom prst="rect">
          <a:avLst/>
        </a:prstGeom>
        <a:solidFill>
          <a:srgbClr val="FFFFFF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1100" b="1" i="0">
              <a:solidFill>
                <a:srgbClr val="000000"/>
              </a:solidFill>
              <a:latin typeface="MS Shell Dlg"/>
            </a:rPr>
            <a:t>CHU DE POITIERS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BATIMENT JEAN BERNARD - H10D - SERVICE DE NEONATOLOGIE - RENOVATION DE L'AILE 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  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537496</xdr:rowOff>
    </xdr:from>
    <xdr:to>
      <xdr:col>6</xdr:col>
      <xdr:colOff>77625</xdr:colOff>
      <xdr:row>0</xdr:row>
      <xdr:rowOff>806243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94852" y="537496"/>
          <a:ext cx="6228626" cy="26874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r"/>
          <a:r>
            <a:rPr lang="fr-FR" sz="1400" b="1" i="0">
              <a:solidFill>
                <a:srgbClr val="000000"/>
              </a:solidFill>
              <a:latin typeface="MS Shell Dlg"/>
            </a:rPr>
            <a:t>Lot N°02 DECONSTRUCTION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C0EBC0-4BFB-468F-9C2D-3D852B05A72F}">
  <sheetPr>
    <pageSetUpPr fitToPage="1"/>
  </sheetPr>
  <dimension ref="A1:AAA74"/>
  <sheetViews>
    <sheetView showGridLines="0" tabSelected="1" view="pageBreakPreview" zoomScale="115" zoomScaleNormal="100" zoomScaleSheetLayoutView="115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D17" sqref="D17"/>
    </sheetView>
  </sheetViews>
  <sheetFormatPr baseColWidth="10" defaultColWidth="10.7109375" defaultRowHeight="15" x14ac:dyDescent="0.25"/>
  <cols>
    <col min="1" max="1" width="9.7109375" style="5" customWidth="1"/>
    <col min="2" max="2" width="46.7109375" style="5" customWidth="1"/>
    <col min="3" max="3" width="4.7109375" style="5" customWidth="1"/>
    <col min="4" max="6" width="10.7109375" style="5" customWidth="1"/>
    <col min="7" max="7" width="12.7109375" style="5" customWidth="1"/>
    <col min="8" max="8" width="10.7109375" style="5" customWidth="1"/>
    <col min="9" max="701" width="10.7109375" style="5"/>
    <col min="702" max="704" width="10.7109375" style="5" customWidth="1"/>
    <col min="705" max="16384" width="10.7109375" style="5"/>
  </cols>
  <sheetData>
    <row r="1" spans="1:703" ht="72.2" customHeight="1" x14ac:dyDescent="0.25">
      <c r="A1" s="48"/>
      <c r="B1" s="49"/>
      <c r="C1" s="49"/>
      <c r="D1" s="49"/>
      <c r="E1" s="49"/>
      <c r="F1" s="49"/>
      <c r="G1" s="50"/>
    </row>
    <row r="2" spans="1:703" ht="30" x14ac:dyDescent="0.25">
      <c r="A2" s="4"/>
      <c r="B2" s="6"/>
      <c r="C2" s="7" t="s">
        <v>0</v>
      </c>
      <c r="D2" s="8" t="s">
        <v>1</v>
      </c>
      <c r="E2" s="8" t="s">
        <v>214</v>
      </c>
      <c r="F2" s="8" t="s">
        <v>2</v>
      </c>
      <c r="G2" s="9" t="s">
        <v>3</v>
      </c>
    </row>
    <row r="3" spans="1:703" x14ac:dyDescent="0.25">
      <c r="A3" s="10"/>
      <c r="B3" s="11"/>
      <c r="C3" s="12"/>
      <c r="D3" s="12"/>
      <c r="E3" s="12"/>
      <c r="F3" s="12"/>
      <c r="G3" s="13"/>
    </row>
    <row r="4" spans="1:703" ht="15.75" x14ac:dyDescent="0.25">
      <c r="A4" s="29" t="s">
        <v>4</v>
      </c>
      <c r="B4" s="30" t="s">
        <v>5</v>
      </c>
      <c r="C4" s="31"/>
      <c r="D4" s="31"/>
      <c r="E4" s="14"/>
      <c r="F4" s="14"/>
      <c r="G4" s="15"/>
      <c r="ZZ4" s="5" t="s">
        <v>6</v>
      </c>
      <c r="AAA4" s="16"/>
    </row>
    <row r="5" spans="1:703" ht="31.5" x14ac:dyDescent="0.25">
      <c r="A5" s="32" t="s">
        <v>7</v>
      </c>
      <c r="B5" s="33" t="s">
        <v>8</v>
      </c>
      <c r="C5" s="31"/>
      <c r="D5" s="31"/>
      <c r="E5" s="14"/>
      <c r="F5" s="14"/>
      <c r="G5" s="15"/>
      <c r="ZZ5" s="5" t="s">
        <v>9</v>
      </c>
      <c r="AAA5" s="16"/>
    </row>
    <row r="6" spans="1:703" x14ac:dyDescent="0.25">
      <c r="A6" s="34" t="s">
        <v>10</v>
      </c>
      <c r="B6" s="35" t="s">
        <v>11</v>
      </c>
      <c r="C6" s="36" t="s">
        <v>12</v>
      </c>
      <c r="D6" s="37">
        <v>1</v>
      </c>
      <c r="E6" s="1"/>
      <c r="F6" s="2"/>
      <c r="G6" s="3">
        <f>ROUND(E6*F6,2)</f>
        <v>0</v>
      </c>
      <c r="ZZ6" s="5" t="s">
        <v>13</v>
      </c>
      <c r="AAA6" s="16" t="s">
        <v>14</v>
      </c>
    </row>
    <row r="7" spans="1:703" x14ac:dyDescent="0.25">
      <c r="A7" s="38"/>
      <c r="B7" s="39"/>
      <c r="C7" s="31"/>
      <c r="D7" s="31"/>
      <c r="E7" s="14"/>
      <c r="F7" s="14"/>
      <c r="G7" s="18"/>
    </row>
    <row r="8" spans="1:703" x14ac:dyDescent="0.25">
      <c r="A8" s="40"/>
      <c r="B8" s="41" t="s">
        <v>15</v>
      </c>
      <c r="C8" s="31"/>
      <c r="D8" s="31"/>
      <c r="E8" s="14"/>
      <c r="F8" s="14"/>
      <c r="G8" s="19">
        <f>SUBTOTAL(109,G5:G7)</f>
        <v>0</v>
      </c>
      <c r="H8" s="20"/>
      <c r="ZZ8" s="5" t="s">
        <v>16</v>
      </c>
    </row>
    <row r="9" spans="1:703" x14ac:dyDescent="0.25">
      <c r="A9" s="42"/>
      <c r="B9" s="43"/>
      <c r="C9" s="31"/>
      <c r="D9" s="31"/>
      <c r="E9" s="14"/>
      <c r="F9" s="14"/>
      <c r="G9" s="13"/>
    </row>
    <row r="10" spans="1:703" ht="15.75" x14ac:dyDescent="0.25">
      <c r="A10" s="29" t="s">
        <v>17</v>
      </c>
      <c r="B10" s="30" t="s">
        <v>18</v>
      </c>
      <c r="C10" s="31"/>
      <c r="D10" s="31"/>
      <c r="E10" s="14"/>
      <c r="F10" s="14"/>
      <c r="G10" s="15"/>
      <c r="ZZ10" s="5" t="s">
        <v>19</v>
      </c>
      <c r="AAA10" s="16"/>
    </row>
    <row r="11" spans="1:703" ht="15.75" x14ac:dyDescent="0.25">
      <c r="A11" s="32" t="s">
        <v>20</v>
      </c>
      <c r="B11" s="33" t="s">
        <v>21</v>
      </c>
      <c r="C11" s="31"/>
      <c r="D11" s="31"/>
      <c r="E11" s="14"/>
      <c r="F11" s="14"/>
      <c r="G11" s="15"/>
      <c r="ZZ11" s="5" t="s">
        <v>22</v>
      </c>
      <c r="AAA11" s="16"/>
    </row>
    <row r="12" spans="1:703" ht="28.5" x14ac:dyDescent="0.25">
      <c r="A12" s="44" t="s">
        <v>23</v>
      </c>
      <c r="B12" s="45" t="s">
        <v>24</v>
      </c>
      <c r="C12" s="31"/>
      <c r="D12" s="31"/>
      <c r="E12" s="14"/>
      <c r="F12" s="14"/>
      <c r="G12" s="15"/>
      <c r="ZZ12" s="5" t="s">
        <v>25</v>
      </c>
      <c r="AAA12" s="16"/>
    </row>
    <row r="13" spans="1:703" x14ac:dyDescent="0.25">
      <c r="A13" s="34" t="s">
        <v>26</v>
      </c>
      <c r="B13" s="35" t="s">
        <v>27</v>
      </c>
      <c r="C13" s="36" t="s">
        <v>28</v>
      </c>
      <c r="D13" s="46">
        <v>739.93</v>
      </c>
      <c r="E13" s="2"/>
      <c r="F13" s="2"/>
      <c r="G13" s="3">
        <f>ROUND(E13*F13,2)</f>
        <v>0</v>
      </c>
      <c r="ZZ13" s="5" t="s">
        <v>29</v>
      </c>
      <c r="AAA13" s="16" t="s">
        <v>30</v>
      </c>
    </row>
    <row r="14" spans="1:703" ht="28.5" x14ac:dyDescent="0.25">
      <c r="A14" s="44" t="s">
        <v>31</v>
      </c>
      <c r="B14" s="45" t="s">
        <v>32</v>
      </c>
      <c r="C14" s="31"/>
      <c r="D14" s="31"/>
      <c r="E14" s="14"/>
      <c r="F14" s="14"/>
      <c r="G14" s="15"/>
      <c r="ZZ14" s="5" t="s">
        <v>33</v>
      </c>
      <c r="AAA14" s="16"/>
    </row>
    <row r="15" spans="1:703" x14ac:dyDescent="0.25">
      <c r="A15" s="34" t="s">
        <v>34</v>
      </c>
      <c r="B15" s="35" t="s">
        <v>35</v>
      </c>
      <c r="C15" s="36" t="s">
        <v>36</v>
      </c>
      <c r="D15" s="46">
        <v>61.61</v>
      </c>
      <c r="E15" s="2"/>
      <c r="F15" s="2"/>
      <c r="G15" s="3">
        <f>ROUND(E15*F15,2)</f>
        <v>0</v>
      </c>
      <c r="ZZ15" s="5" t="s">
        <v>37</v>
      </c>
      <c r="AAA15" s="16" t="s">
        <v>38</v>
      </c>
    </row>
    <row r="16" spans="1:703" x14ac:dyDescent="0.25">
      <c r="A16" s="44" t="s">
        <v>39</v>
      </c>
      <c r="B16" s="45" t="s">
        <v>40</v>
      </c>
      <c r="C16" s="31"/>
      <c r="D16" s="31"/>
      <c r="E16" s="14"/>
      <c r="F16" s="14"/>
      <c r="G16" s="15"/>
      <c r="ZZ16" s="5" t="s">
        <v>41</v>
      </c>
      <c r="AAA16" s="16"/>
    </row>
    <row r="17" spans="1:703" x14ac:dyDescent="0.25">
      <c r="A17" s="34" t="s">
        <v>42</v>
      </c>
      <c r="B17" s="35" t="s">
        <v>43</v>
      </c>
      <c r="C17" s="36" t="s">
        <v>44</v>
      </c>
      <c r="D17" s="46">
        <v>897.49</v>
      </c>
      <c r="E17" s="2"/>
      <c r="F17" s="2"/>
      <c r="G17" s="3">
        <f>ROUND(E17*F17,2)</f>
        <v>0</v>
      </c>
      <c r="ZZ17" s="5" t="s">
        <v>45</v>
      </c>
      <c r="AAA17" s="16" t="s">
        <v>46</v>
      </c>
    </row>
    <row r="18" spans="1:703" x14ac:dyDescent="0.25">
      <c r="A18" s="44" t="s">
        <v>47</v>
      </c>
      <c r="B18" s="45" t="s">
        <v>48</v>
      </c>
      <c r="C18" s="31"/>
      <c r="D18" s="31"/>
      <c r="E18" s="14"/>
      <c r="F18" s="14"/>
      <c r="G18" s="15"/>
      <c r="ZZ18" s="5" t="s">
        <v>49</v>
      </c>
      <c r="AAA18" s="16"/>
    </row>
    <row r="19" spans="1:703" x14ac:dyDescent="0.25">
      <c r="A19" s="34" t="s">
        <v>50</v>
      </c>
      <c r="B19" s="35" t="s">
        <v>51</v>
      </c>
      <c r="C19" s="36" t="s">
        <v>52</v>
      </c>
      <c r="D19" s="46">
        <v>498.42</v>
      </c>
      <c r="E19" s="2"/>
      <c r="F19" s="2"/>
      <c r="G19" s="3">
        <f>ROUND(E19*F19,2)</f>
        <v>0</v>
      </c>
      <c r="ZZ19" s="5" t="s">
        <v>53</v>
      </c>
      <c r="AAA19" s="16" t="s">
        <v>54</v>
      </c>
    </row>
    <row r="20" spans="1:703" x14ac:dyDescent="0.25">
      <c r="A20" s="44" t="s">
        <v>55</v>
      </c>
      <c r="B20" s="45" t="s">
        <v>56</v>
      </c>
      <c r="C20" s="31"/>
      <c r="D20" s="31"/>
      <c r="E20" s="14"/>
      <c r="F20" s="14"/>
      <c r="G20" s="15"/>
      <c r="ZZ20" s="5" t="s">
        <v>57</v>
      </c>
      <c r="AAA20" s="16"/>
    </row>
    <row r="21" spans="1:703" x14ac:dyDescent="0.25">
      <c r="A21" s="34" t="s">
        <v>58</v>
      </c>
      <c r="B21" s="35" t="s">
        <v>59</v>
      </c>
      <c r="C21" s="36" t="s">
        <v>60</v>
      </c>
      <c r="D21" s="37">
        <v>74</v>
      </c>
      <c r="E21" s="1"/>
      <c r="F21" s="2"/>
      <c r="G21" s="3">
        <f>ROUND(E21*F21,2)</f>
        <v>0</v>
      </c>
      <c r="ZZ21" s="5" t="s">
        <v>61</v>
      </c>
      <c r="AAA21" s="16" t="s">
        <v>62</v>
      </c>
    </row>
    <row r="22" spans="1:703" x14ac:dyDescent="0.25">
      <c r="A22" s="34" t="s">
        <v>63</v>
      </c>
      <c r="B22" s="35" t="s">
        <v>64</v>
      </c>
      <c r="C22" s="36" t="s">
        <v>65</v>
      </c>
      <c r="D22" s="37">
        <v>6</v>
      </c>
      <c r="E22" s="1"/>
      <c r="F22" s="2"/>
      <c r="G22" s="3">
        <f>ROUND(E22*F22,2)</f>
        <v>0</v>
      </c>
      <c r="ZZ22" s="5" t="s">
        <v>66</v>
      </c>
      <c r="AAA22" s="16" t="s">
        <v>67</v>
      </c>
    </row>
    <row r="23" spans="1:703" ht="28.5" x14ac:dyDescent="0.25">
      <c r="A23" s="44" t="s">
        <v>68</v>
      </c>
      <c r="B23" s="45" t="s">
        <v>69</v>
      </c>
      <c r="C23" s="31"/>
      <c r="D23" s="31"/>
      <c r="E23" s="14"/>
      <c r="F23" s="14"/>
      <c r="G23" s="15"/>
      <c r="ZZ23" s="5" t="s">
        <v>70</v>
      </c>
      <c r="AAA23" s="16"/>
    </row>
    <row r="24" spans="1:703" x14ac:dyDescent="0.25">
      <c r="A24" s="34" t="s">
        <v>71</v>
      </c>
      <c r="B24" s="35" t="s">
        <v>72</v>
      </c>
      <c r="C24" s="36" t="s">
        <v>73</v>
      </c>
      <c r="D24" s="37">
        <v>2</v>
      </c>
      <c r="E24" s="1"/>
      <c r="F24" s="2"/>
      <c r="G24" s="3">
        <f>ROUND(E24*F24,2)</f>
        <v>0</v>
      </c>
      <c r="ZZ24" s="5" t="s">
        <v>74</v>
      </c>
      <c r="AAA24" s="16" t="s">
        <v>75</v>
      </c>
    </row>
    <row r="25" spans="1:703" x14ac:dyDescent="0.25">
      <c r="A25" s="44" t="s">
        <v>76</v>
      </c>
      <c r="B25" s="45" t="s">
        <v>77</v>
      </c>
      <c r="C25" s="31"/>
      <c r="D25" s="31"/>
      <c r="E25" s="14"/>
      <c r="F25" s="14"/>
      <c r="G25" s="15"/>
      <c r="ZZ25" s="5" t="s">
        <v>78</v>
      </c>
      <c r="AAA25" s="16"/>
    </row>
    <row r="26" spans="1:703" ht="30" x14ac:dyDescent="0.25">
      <c r="A26" s="34" t="s">
        <v>79</v>
      </c>
      <c r="B26" s="35" t="s">
        <v>80</v>
      </c>
      <c r="C26" s="36" t="s">
        <v>81</v>
      </c>
      <c r="D26" s="37">
        <v>1</v>
      </c>
      <c r="E26" s="1"/>
      <c r="F26" s="2"/>
      <c r="G26" s="3">
        <f>ROUND(E26*F26,2)</f>
        <v>0</v>
      </c>
      <c r="ZZ26" s="5" t="s">
        <v>82</v>
      </c>
      <c r="AAA26" s="16" t="s">
        <v>83</v>
      </c>
    </row>
    <row r="27" spans="1:703" x14ac:dyDescent="0.25">
      <c r="A27" s="44" t="s">
        <v>84</v>
      </c>
      <c r="B27" s="45" t="s">
        <v>85</v>
      </c>
      <c r="C27" s="31"/>
      <c r="D27" s="31"/>
      <c r="E27" s="14"/>
      <c r="F27" s="14"/>
      <c r="G27" s="15"/>
      <c r="ZZ27" s="5" t="s">
        <v>86</v>
      </c>
      <c r="AAA27" s="16"/>
    </row>
    <row r="28" spans="1:703" x14ac:dyDescent="0.25">
      <c r="A28" s="34" t="s">
        <v>87</v>
      </c>
      <c r="B28" s="35" t="s">
        <v>88</v>
      </c>
      <c r="C28" s="36" t="s">
        <v>89</v>
      </c>
      <c r="D28" s="46">
        <v>1</v>
      </c>
      <c r="E28" s="2"/>
      <c r="F28" s="2"/>
      <c r="G28" s="3">
        <f>ROUND(E28*F28,2)</f>
        <v>0</v>
      </c>
      <c r="ZZ28" s="5" t="s">
        <v>90</v>
      </c>
      <c r="AAA28" s="16" t="s">
        <v>91</v>
      </c>
    </row>
    <row r="29" spans="1:703" ht="28.5" x14ac:dyDescent="0.25">
      <c r="A29" s="44" t="s">
        <v>92</v>
      </c>
      <c r="B29" s="45" t="s">
        <v>93</v>
      </c>
      <c r="C29" s="31"/>
      <c r="D29" s="31"/>
      <c r="E29" s="14"/>
      <c r="F29" s="14"/>
      <c r="G29" s="15"/>
      <c r="ZZ29" s="5" t="s">
        <v>94</v>
      </c>
      <c r="AAA29" s="16"/>
    </row>
    <row r="30" spans="1:703" x14ac:dyDescent="0.25">
      <c r="A30" s="34" t="s">
        <v>95</v>
      </c>
      <c r="B30" s="35" t="s">
        <v>96</v>
      </c>
      <c r="C30" s="36" t="s">
        <v>97</v>
      </c>
      <c r="D30" s="46">
        <v>505.18</v>
      </c>
      <c r="E30" s="2"/>
      <c r="F30" s="2"/>
      <c r="G30" s="3">
        <f>ROUND(E30*F30,2)</f>
        <v>0</v>
      </c>
      <c r="ZZ30" s="5" t="s">
        <v>98</v>
      </c>
      <c r="AAA30" s="16" t="s">
        <v>99</v>
      </c>
    </row>
    <row r="31" spans="1:703" ht="28.5" x14ac:dyDescent="0.25">
      <c r="A31" s="44" t="s">
        <v>100</v>
      </c>
      <c r="B31" s="45" t="s">
        <v>101</v>
      </c>
      <c r="C31" s="31"/>
      <c r="D31" s="31"/>
      <c r="E31" s="14"/>
      <c r="F31" s="14"/>
      <c r="G31" s="15"/>
      <c r="ZZ31" s="5" t="s">
        <v>102</v>
      </c>
      <c r="AAA31" s="16"/>
    </row>
    <row r="32" spans="1:703" ht="30" x14ac:dyDescent="0.25">
      <c r="A32" s="34" t="s">
        <v>103</v>
      </c>
      <c r="B32" s="35" t="s">
        <v>104</v>
      </c>
      <c r="C32" s="36" t="s">
        <v>105</v>
      </c>
      <c r="D32" s="46">
        <v>615</v>
      </c>
      <c r="E32" s="2"/>
      <c r="F32" s="2"/>
      <c r="G32" s="3">
        <f>ROUND(E32*F32,2)</f>
        <v>0</v>
      </c>
      <c r="ZZ32" s="5" t="s">
        <v>106</v>
      </c>
      <c r="AAA32" s="16" t="s">
        <v>107</v>
      </c>
    </row>
    <row r="33" spans="1:703" ht="15.75" x14ac:dyDescent="0.25">
      <c r="A33" s="44" t="s">
        <v>108</v>
      </c>
      <c r="B33" s="47" t="s">
        <v>109</v>
      </c>
      <c r="C33" s="31"/>
      <c r="D33" s="31"/>
      <c r="E33" s="14"/>
      <c r="F33" s="14"/>
      <c r="G33" s="15"/>
      <c r="ZZ33" s="5" t="s">
        <v>110</v>
      </c>
      <c r="AAA33" s="16"/>
    </row>
    <row r="34" spans="1:703" ht="28.5" x14ac:dyDescent="0.25">
      <c r="A34" s="44" t="s">
        <v>111</v>
      </c>
      <c r="B34" s="45" t="s">
        <v>112</v>
      </c>
      <c r="C34" s="31"/>
      <c r="D34" s="31"/>
      <c r="E34" s="14"/>
      <c r="F34" s="14"/>
      <c r="G34" s="15"/>
      <c r="ZZ34" s="5" t="s">
        <v>113</v>
      </c>
      <c r="AAA34" s="16"/>
    </row>
    <row r="35" spans="1:703" x14ac:dyDescent="0.25">
      <c r="A35" s="34" t="s">
        <v>114</v>
      </c>
      <c r="B35" s="35" t="s">
        <v>115</v>
      </c>
      <c r="C35" s="36" t="s">
        <v>116</v>
      </c>
      <c r="D35" s="37">
        <v>1</v>
      </c>
      <c r="E35" s="1"/>
      <c r="F35" s="2"/>
      <c r="G35" s="3">
        <f>ROUND(E35*F35,2)</f>
        <v>0</v>
      </c>
      <c r="ZZ35" s="5" t="s">
        <v>117</v>
      </c>
      <c r="AAA35" s="16" t="s">
        <v>118</v>
      </c>
    </row>
    <row r="36" spans="1:703" ht="28.5" x14ac:dyDescent="0.25">
      <c r="A36" s="44" t="s">
        <v>119</v>
      </c>
      <c r="B36" s="45" t="s">
        <v>120</v>
      </c>
      <c r="C36" s="31"/>
      <c r="D36" s="31"/>
      <c r="E36" s="14"/>
      <c r="F36" s="14"/>
      <c r="G36" s="15"/>
      <c r="ZZ36" s="5" t="s">
        <v>121</v>
      </c>
      <c r="AAA36" s="16"/>
    </row>
    <row r="37" spans="1:703" x14ac:dyDescent="0.25">
      <c r="A37" s="34" t="s">
        <v>122</v>
      </c>
      <c r="B37" s="35" t="s">
        <v>123</v>
      </c>
      <c r="C37" s="36" t="s">
        <v>124</v>
      </c>
      <c r="D37" s="37">
        <v>1</v>
      </c>
      <c r="E37" s="1"/>
      <c r="F37" s="2"/>
      <c r="G37" s="3">
        <f>ROUND(E37*F37,2)</f>
        <v>0</v>
      </c>
      <c r="ZZ37" s="5" t="s">
        <v>125</v>
      </c>
      <c r="AAA37" s="16" t="s">
        <v>126</v>
      </c>
    </row>
    <row r="38" spans="1:703" ht="28.5" x14ac:dyDescent="0.25">
      <c r="A38" s="44" t="s">
        <v>127</v>
      </c>
      <c r="B38" s="45" t="s">
        <v>128</v>
      </c>
      <c r="C38" s="31"/>
      <c r="D38" s="31"/>
      <c r="E38" s="14"/>
      <c r="F38" s="14"/>
      <c r="G38" s="15"/>
      <c r="ZZ38" s="5" t="s">
        <v>129</v>
      </c>
      <c r="AAA38" s="16"/>
    </row>
    <row r="39" spans="1:703" x14ac:dyDescent="0.25">
      <c r="A39" s="34" t="s">
        <v>130</v>
      </c>
      <c r="B39" s="35" t="s">
        <v>131</v>
      </c>
      <c r="C39" s="36" t="s">
        <v>132</v>
      </c>
      <c r="D39" s="37">
        <v>1</v>
      </c>
      <c r="E39" s="1"/>
      <c r="F39" s="2"/>
      <c r="G39" s="3">
        <f>ROUND(E39*F39,2)</f>
        <v>0</v>
      </c>
      <c r="ZZ39" s="5" t="s">
        <v>133</v>
      </c>
      <c r="AAA39" s="16" t="s">
        <v>134</v>
      </c>
    </row>
    <row r="40" spans="1:703" ht="28.5" x14ac:dyDescent="0.25">
      <c r="A40" s="44" t="s">
        <v>135</v>
      </c>
      <c r="B40" s="45" t="s">
        <v>136</v>
      </c>
      <c r="C40" s="31"/>
      <c r="D40" s="31"/>
      <c r="E40" s="14"/>
      <c r="F40" s="14"/>
      <c r="G40" s="15"/>
      <c r="ZZ40" s="5" t="s">
        <v>137</v>
      </c>
      <c r="AAA40" s="16"/>
    </row>
    <row r="41" spans="1:703" x14ac:dyDescent="0.25">
      <c r="A41" s="34" t="s">
        <v>138</v>
      </c>
      <c r="B41" s="35" t="s">
        <v>139</v>
      </c>
      <c r="C41" s="36" t="s">
        <v>140</v>
      </c>
      <c r="D41" s="37">
        <v>1</v>
      </c>
      <c r="E41" s="1"/>
      <c r="F41" s="2"/>
      <c r="G41" s="3">
        <f>ROUND(E41*F41,2)</f>
        <v>0</v>
      </c>
      <c r="ZZ41" s="5" t="s">
        <v>141</v>
      </c>
      <c r="AAA41" s="16" t="s">
        <v>142</v>
      </c>
    </row>
    <row r="42" spans="1:703" x14ac:dyDescent="0.25">
      <c r="A42" s="38"/>
      <c r="B42" s="39"/>
      <c r="C42" s="31"/>
      <c r="D42" s="31"/>
      <c r="E42" s="14"/>
      <c r="F42" s="14"/>
      <c r="G42" s="18"/>
    </row>
    <row r="43" spans="1:703" x14ac:dyDescent="0.25">
      <c r="A43" s="40"/>
      <c r="B43" s="41" t="s">
        <v>143</v>
      </c>
      <c r="C43" s="31"/>
      <c r="D43" s="31"/>
      <c r="E43" s="14"/>
      <c r="F43" s="14"/>
      <c r="G43" s="19">
        <f>SUBTOTAL(109,G11:G42)</f>
        <v>0</v>
      </c>
      <c r="H43" s="20"/>
      <c r="ZZ43" s="5" t="s">
        <v>144</v>
      </c>
    </row>
    <row r="44" spans="1:703" x14ac:dyDescent="0.25">
      <c r="A44" s="42"/>
      <c r="B44" s="43"/>
      <c r="C44" s="31"/>
      <c r="D44" s="31"/>
      <c r="E44" s="14"/>
      <c r="F44" s="14"/>
      <c r="G44" s="13"/>
    </row>
    <row r="45" spans="1:703" ht="15.75" x14ac:dyDescent="0.25">
      <c r="A45" s="29" t="s">
        <v>145</v>
      </c>
      <c r="B45" s="30" t="s">
        <v>146</v>
      </c>
      <c r="C45" s="31"/>
      <c r="D45" s="31"/>
      <c r="E45" s="14"/>
      <c r="F45" s="14"/>
      <c r="G45" s="15"/>
      <c r="ZZ45" s="5" t="s">
        <v>147</v>
      </c>
      <c r="AAA45" s="16"/>
    </row>
    <row r="46" spans="1:703" ht="15.75" x14ac:dyDescent="0.25">
      <c r="A46" s="32" t="s">
        <v>148</v>
      </c>
      <c r="B46" s="33" t="s">
        <v>149</v>
      </c>
      <c r="C46" s="31"/>
      <c r="D46" s="31"/>
      <c r="E46" s="14"/>
      <c r="F46" s="14"/>
      <c r="G46" s="15"/>
      <c r="ZZ46" s="5" t="s">
        <v>150</v>
      </c>
      <c r="AAA46" s="16"/>
    </row>
    <row r="47" spans="1:703" x14ac:dyDescent="0.25">
      <c r="A47" s="44" t="s">
        <v>151</v>
      </c>
      <c r="B47" s="45" t="s">
        <v>152</v>
      </c>
      <c r="C47" s="31"/>
      <c r="D47" s="31"/>
      <c r="E47" s="14"/>
      <c r="F47" s="14"/>
      <c r="G47" s="15"/>
      <c r="ZZ47" s="5" t="s">
        <v>153</v>
      </c>
      <c r="AAA47" s="16"/>
    </row>
    <row r="48" spans="1:703" x14ac:dyDescent="0.25">
      <c r="A48" s="34" t="s">
        <v>154</v>
      </c>
      <c r="B48" s="35" t="s">
        <v>155</v>
      </c>
      <c r="C48" s="36" t="s">
        <v>156</v>
      </c>
      <c r="D48" s="37">
        <v>1</v>
      </c>
      <c r="E48" s="1"/>
      <c r="F48" s="2"/>
      <c r="G48" s="3">
        <f>ROUND(E48*F48,2)</f>
        <v>0</v>
      </c>
      <c r="ZZ48" s="5" t="s">
        <v>157</v>
      </c>
      <c r="AAA48" s="16" t="s">
        <v>158</v>
      </c>
    </row>
    <row r="49" spans="1:703" ht="15.75" x14ac:dyDescent="0.25">
      <c r="A49" s="44" t="s">
        <v>159</v>
      </c>
      <c r="B49" s="47" t="s">
        <v>160</v>
      </c>
      <c r="C49" s="31"/>
      <c r="D49" s="31"/>
      <c r="E49" s="14"/>
      <c r="F49" s="14"/>
      <c r="G49" s="15"/>
      <c r="ZZ49" s="5" t="s">
        <v>161</v>
      </c>
      <c r="AAA49" s="16"/>
    </row>
    <row r="50" spans="1:703" x14ac:dyDescent="0.25">
      <c r="A50" s="44" t="s">
        <v>162</v>
      </c>
      <c r="B50" s="45" t="s">
        <v>163</v>
      </c>
      <c r="C50" s="31"/>
      <c r="D50" s="31"/>
      <c r="E50" s="14"/>
      <c r="F50" s="14"/>
      <c r="G50" s="15"/>
      <c r="ZZ50" s="5" t="s">
        <v>164</v>
      </c>
      <c r="AAA50" s="16"/>
    </row>
    <row r="51" spans="1:703" x14ac:dyDescent="0.25">
      <c r="A51" s="34" t="s">
        <v>165</v>
      </c>
      <c r="B51" s="35" t="s">
        <v>166</v>
      </c>
      <c r="C51" s="36" t="s">
        <v>167</v>
      </c>
      <c r="D51" s="37">
        <v>1</v>
      </c>
      <c r="E51" s="1"/>
      <c r="F51" s="2"/>
      <c r="G51" s="3">
        <f>ROUND(E51*F51,2)</f>
        <v>0</v>
      </c>
      <c r="ZZ51" s="5" t="s">
        <v>168</v>
      </c>
      <c r="AAA51" s="16" t="s">
        <v>169</v>
      </c>
    </row>
    <row r="52" spans="1:703" x14ac:dyDescent="0.25">
      <c r="A52" s="38"/>
      <c r="B52" s="39"/>
      <c r="C52" s="31"/>
      <c r="D52" s="31"/>
      <c r="E52" s="14"/>
      <c r="F52" s="14"/>
      <c r="G52" s="18"/>
    </row>
    <row r="53" spans="1:703" x14ac:dyDescent="0.25">
      <c r="A53" s="40"/>
      <c r="B53" s="41" t="s">
        <v>170</v>
      </c>
      <c r="C53" s="31"/>
      <c r="D53" s="31"/>
      <c r="E53" s="14"/>
      <c r="F53" s="14"/>
      <c r="G53" s="19">
        <f>SUBTOTAL(109,G46:G52)</f>
        <v>0</v>
      </c>
      <c r="H53" s="20"/>
      <c r="ZZ53" s="5" t="s">
        <v>171</v>
      </c>
    </row>
    <row r="54" spans="1:703" x14ac:dyDescent="0.25">
      <c r="A54" s="42"/>
      <c r="B54" s="43"/>
      <c r="C54" s="31"/>
      <c r="D54" s="31"/>
      <c r="E54" s="14"/>
      <c r="F54" s="14"/>
      <c r="G54" s="13"/>
    </row>
    <row r="55" spans="1:703" ht="15.75" x14ac:dyDescent="0.25">
      <c r="A55" s="29" t="s">
        <v>172</v>
      </c>
      <c r="B55" s="30" t="s">
        <v>173</v>
      </c>
      <c r="C55" s="31"/>
      <c r="D55" s="31"/>
      <c r="E55" s="14"/>
      <c r="F55" s="14"/>
      <c r="G55" s="15"/>
      <c r="ZZ55" s="5" t="s">
        <v>174</v>
      </c>
      <c r="AAA55" s="16"/>
    </row>
    <row r="56" spans="1:703" ht="15.75" x14ac:dyDescent="0.25">
      <c r="A56" s="32" t="s">
        <v>175</v>
      </c>
      <c r="B56" s="33" t="s">
        <v>176</v>
      </c>
      <c r="C56" s="31"/>
      <c r="D56" s="31"/>
      <c r="E56" s="14"/>
      <c r="F56" s="14"/>
      <c r="G56" s="15"/>
      <c r="ZZ56" s="5" t="s">
        <v>177</v>
      </c>
      <c r="AAA56" s="16"/>
    </row>
    <row r="57" spans="1:703" x14ac:dyDescent="0.25">
      <c r="A57" s="44" t="s">
        <v>178</v>
      </c>
      <c r="B57" s="45" t="s">
        <v>179</v>
      </c>
      <c r="C57" s="31"/>
      <c r="D57" s="31"/>
      <c r="E57" s="14"/>
      <c r="F57" s="14"/>
      <c r="G57" s="15"/>
      <c r="ZZ57" s="5" t="s">
        <v>180</v>
      </c>
      <c r="AAA57" s="16"/>
    </row>
    <row r="58" spans="1:703" x14ac:dyDescent="0.25">
      <c r="A58" s="34" t="s">
        <v>181</v>
      </c>
      <c r="B58" s="35" t="s">
        <v>182</v>
      </c>
      <c r="C58" s="36" t="s">
        <v>183</v>
      </c>
      <c r="D58" s="37">
        <v>1</v>
      </c>
      <c r="E58" s="1"/>
      <c r="F58" s="2"/>
      <c r="G58" s="3">
        <f>ROUND(E58*F58,2)</f>
        <v>0</v>
      </c>
      <c r="ZZ58" s="5" t="s">
        <v>184</v>
      </c>
      <c r="AAA58" s="16" t="s">
        <v>185</v>
      </c>
    </row>
    <row r="59" spans="1:703" ht="15.75" x14ac:dyDescent="0.25">
      <c r="A59" s="44" t="s">
        <v>186</v>
      </c>
      <c r="B59" s="47" t="s">
        <v>187</v>
      </c>
      <c r="C59" s="31"/>
      <c r="D59" s="31"/>
      <c r="E59" s="14"/>
      <c r="F59" s="14"/>
      <c r="G59" s="15"/>
      <c r="ZZ59" s="5" t="s">
        <v>188</v>
      </c>
      <c r="AAA59" s="16"/>
    </row>
    <row r="60" spans="1:703" x14ac:dyDescent="0.25">
      <c r="A60" s="44" t="s">
        <v>189</v>
      </c>
      <c r="B60" s="45" t="s">
        <v>190</v>
      </c>
      <c r="C60" s="31"/>
      <c r="D60" s="31"/>
      <c r="E60" s="14"/>
      <c r="F60" s="14"/>
      <c r="G60" s="15"/>
      <c r="ZZ60" s="5" t="s">
        <v>191</v>
      </c>
      <c r="AAA60" s="16"/>
    </row>
    <row r="61" spans="1:703" x14ac:dyDescent="0.25">
      <c r="A61" s="34" t="s">
        <v>192</v>
      </c>
      <c r="B61" s="35" t="s">
        <v>193</v>
      </c>
      <c r="C61" s="36" t="s">
        <v>194</v>
      </c>
      <c r="D61" s="37">
        <v>1</v>
      </c>
      <c r="E61" s="1"/>
      <c r="F61" s="2"/>
      <c r="G61" s="3">
        <f>ROUND(E61*F61,2)</f>
        <v>0</v>
      </c>
      <c r="ZZ61" s="5" t="s">
        <v>195</v>
      </c>
      <c r="AAA61" s="16" t="s">
        <v>196</v>
      </c>
    </row>
    <row r="62" spans="1:703" ht="15.75" x14ac:dyDescent="0.25">
      <c r="A62" s="44" t="s">
        <v>197</v>
      </c>
      <c r="B62" s="47" t="s">
        <v>198</v>
      </c>
      <c r="C62" s="31"/>
      <c r="D62" s="31"/>
      <c r="E62" s="14"/>
      <c r="F62" s="14"/>
      <c r="G62" s="15"/>
      <c r="ZZ62" s="5" t="s">
        <v>199</v>
      </c>
      <c r="AAA62" s="16"/>
    </row>
    <row r="63" spans="1:703" ht="28.5" x14ac:dyDescent="0.25">
      <c r="A63" s="44" t="s">
        <v>200</v>
      </c>
      <c r="B63" s="45" t="s">
        <v>201</v>
      </c>
      <c r="C63" s="31"/>
      <c r="D63" s="31"/>
      <c r="E63" s="14"/>
      <c r="F63" s="14"/>
      <c r="G63" s="15"/>
      <c r="ZZ63" s="5" t="s">
        <v>202</v>
      </c>
      <c r="AAA63" s="16"/>
    </row>
    <row r="64" spans="1:703" ht="30" x14ac:dyDescent="0.25">
      <c r="A64" s="34" t="s">
        <v>203</v>
      </c>
      <c r="B64" s="35" t="s">
        <v>11</v>
      </c>
      <c r="C64" s="36" t="s">
        <v>204</v>
      </c>
      <c r="D64" s="37">
        <v>1</v>
      </c>
      <c r="E64" s="1"/>
      <c r="F64" s="2"/>
      <c r="G64" s="3">
        <f>ROUND(E64*F64,2)</f>
        <v>0</v>
      </c>
      <c r="ZZ64" s="5" t="s">
        <v>205</v>
      </c>
      <c r="AAA64" s="16" t="s">
        <v>206</v>
      </c>
    </row>
    <row r="65" spans="1:702" x14ac:dyDescent="0.25">
      <c r="A65" s="38"/>
      <c r="B65" s="39"/>
      <c r="C65" s="31"/>
      <c r="D65" s="31"/>
      <c r="E65" s="14"/>
      <c r="F65" s="14"/>
      <c r="G65" s="18"/>
    </row>
    <row r="66" spans="1:702" x14ac:dyDescent="0.25">
      <c r="A66" s="40"/>
      <c r="B66" s="41" t="s">
        <v>207</v>
      </c>
      <c r="C66" s="31"/>
      <c r="D66" s="31"/>
      <c r="E66" s="14"/>
      <c r="F66" s="14"/>
      <c r="G66" s="19">
        <f>SUBTOTAL(109,G56:G65)</f>
        <v>0</v>
      </c>
      <c r="H66" s="20"/>
      <c r="ZZ66" s="5" t="s">
        <v>208</v>
      </c>
    </row>
    <row r="67" spans="1:702" x14ac:dyDescent="0.25">
      <c r="A67" s="21"/>
      <c r="B67" s="22"/>
      <c r="C67" s="14"/>
      <c r="D67" s="14"/>
      <c r="E67" s="14"/>
      <c r="F67" s="14"/>
      <c r="G67" s="13"/>
    </row>
    <row r="68" spans="1:702" x14ac:dyDescent="0.25">
      <c r="A68" s="17"/>
      <c r="B68" s="23"/>
      <c r="C68" s="24"/>
      <c r="D68" s="24"/>
      <c r="E68" s="24"/>
      <c r="F68" s="24"/>
      <c r="G68" s="18"/>
    </row>
    <row r="69" spans="1:702" x14ac:dyDescent="0.25">
      <c r="A69" s="25"/>
      <c r="B69" s="25"/>
      <c r="C69" s="25"/>
      <c r="D69" s="25"/>
      <c r="E69" s="25"/>
      <c r="F69" s="25"/>
      <c r="G69" s="25"/>
    </row>
    <row r="70" spans="1:702" x14ac:dyDescent="0.25">
      <c r="B70" s="26" t="s">
        <v>209</v>
      </c>
      <c r="G70" s="27">
        <f>SUBTOTAL(109,G4:G68)</f>
        <v>0</v>
      </c>
      <c r="ZZ70" s="5" t="s">
        <v>210</v>
      </c>
    </row>
    <row r="71" spans="1:702" x14ac:dyDescent="0.25">
      <c r="A71" s="28">
        <v>20</v>
      </c>
      <c r="B71" s="26" t="str">
        <f>CONCATENATE("Montant TVA (",A71,"%)")</f>
        <v>Montant TVA (20%)</v>
      </c>
      <c r="G71" s="27">
        <f>(G70*A71)/100</f>
        <v>0</v>
      </c>
      <c r="ZZ71" s="5" t="s">
        <v>211</v>
      </c>
    </row>
    <row r="72" spans="1:702" x14ac:dyDescent="0.25">
      <c r="B72" s="26" t="s">
        <v>212</v>
      </c>
      <c r="G72" s="27">
        <f>G70+G71</f>
        <v>0</v>
      </c>
      <c r="ZZ72" s="5" t="s">
        <v>213</v>
      </c>
    </row>
    <row r="73" spans="1:702" x14ac:dyDescent="0.25">
      <c r="G73" s="27"/>
    </row>
    <row r="74" spans="1:702" x14ac:dyDescent="0.25">
      <c r="G74" s="27"/>
    </row>
  </sheetData>
  <sheetProtection algorithmName="SHA-512" hashValue="Z2w7viJHgDKkXNjH91ngdu/kFDtoMZDvC7g3xlAnGpE26PFNNb/9mam01lI1bXGKKrnxJHAccKIJQzbIox169w==" saltValue="5al/26eoKThUFjMw5wWIUg==" spinCount="100000" sheet="1" objects="1" scenarios="1"/>
  <mergeCells count="1">
    <mergeCell ref="A1:G1"/>
  </mergeCells>
  <printOptions horizontalCentered="1"/>
  <pageMargins left="0.08" right="0.08" top="0.06" bottom="0.08" header="0.76" footer="0.76"/>
  <pageSetup paperSize="9" scale="95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f79ebf1-fb0e-4814-8801-b7e9c751abd8" xsi:nil="true"/>
    <lcf76f155ced4ddcb4097134ff3c332f xmlns="71ec0f01-c915-451d-b473-050ef2026eb5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C4A65C8A9B3854DB8DB1A859735F07F" ma:contentTypeVersion="19" ma:contentTypeDescription="Crée un document." ma:contentTypeScope="" ma:versionID="918c92f3b59216dddad063cab0724f94">
  <xsd:schema xmlns:xsd="http://www.w3.org/2001/XMLSchema" xmlns:xs="http://www.w3.org/2001/XMLSchema" xmlns:p="http://schemas.microsoft.com/office/2006/metadata/properties" xmlns:ns2="71ec0f01-c915-451d-b473-050ef2026eb5" xmlns:ns3="ff79ebf1-fb0e-4814-8801-b7e9c751abd8" targetNamespace="http://schemas.microsoft.com/office/2006/metadata/properties" ma:root="true" ma:fieldsID="c14c59249a5b549449e3e26b83dc713e" ns2:_="" ns3:_="">
    <xsd:import namespace="71ec0f01-c915-451d-b473-050ef2026eb5"/>
    <xsd:import namespace="ff79ebf1-fb0e-4814-8801-b7e9c751ab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LengthInSeconds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ec0f01-c915-451d-b473-050ef2026e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38a0fb71-0b16-49e9-8b56-fa5bac2d8ba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79ebf1-fb0e-4814-8801-b7e9c751abd8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dc5c0d2-8bc6-4533-bdbe-b6fefdbc5469}" ma:internalName="TaxCatchAll" ma:showField="CatchAllData" ma:web="ff79ebf1-fb0e-4814-8801-b7e9c751ab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932A9CA-48EF-47C8-B83D-3B40B0C6344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8C8745F-76FC-4976-B9FC-5A4A17B01ECC}">
  <ds:schemaRefs>
    <ds:schemaRef ds:uri="http://schemas.microsoft.com/office/2006/metadata/properties"/>
    <ds:schemaRef ds:uri="http://schemas.microsoft.com/office/infopath/2007/PartnerControls"/>
    <ds:schemaRef ds:uri="ff79ebf1-fb0e-4814-8801-b7e9c751abd8"/>
    <ds:schemaRef ds:uri="71ec0f01-c915-451d-b473-050ef2026eb5"/>
  </ds:schemaRefs>
</ds:datastoreItem>
</file>

<file path=customXml/itemProps3.xml><?xml version="1.0" encoding="utf-8"?>
<ds:datastoreItem xmlns:ds="http://schemas.openxmlformats.org/officeDocument/2006/customXml" ds:itemID="{3BE13A99-E8F3-4EE4-BC96-B2846F9C60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ec0f01-c915-451d-b473-050ef2026eb5"/>
    <ds:schemaRef ds:uri="ff79ebf1-fb0e-4814-8801-b7e9c751ab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N°02 DECONSTRUCTION</vt:lpstr>
      <vt:lpstr>'Lot N°02 DECONSTRUCTION'!Impression_des_titres</vt:lpstr>
      <vt:lpstr>'Lot N°02 DECONSTRUCTION'!Zone_d_impression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Eric CHABOT</cp:lastModifiedBy>
  <cp:lastPrinted>2026-01-15T14:43:49Z</cp:lastPrinted>
  <dcterms:created xsi:type="dcterms:W3CDTF">2026-01-15T06:02:37Z</dcterms:created>
  <dcterms:modified xsi:type="dcterms:W3CDTF">2026-01-16T09:38:54Z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0x0101000C4A65C8A9B3854DB8DB1A859735F07F</vt:lpwstr>
  </property>
  <property fmtid="{D5CDD505-2E9C-101B-9397-08002B2CF9AE}" pid="3" name="MediaServiceImageTags">
    <vt:lpwstr/>
  </property>
</Properties>
</file>